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3595" windowHeight="97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K73" i="1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<sst xmlns="http://schemas.openxmlformats.org/spreadsheetml/2006/main" count="275" uniqueCount="141">
  <si>
    <t xml:space="preserve">26. ročník BĚKODO - 10. kolo 13.06.2012 – 353. start historie </t>
  </si>
  <si>
    <t>CP</t>
  </si>
  <si>
    <t>příjmení</t>
  </si>
  <si>
    <t>RN</t>
  </si>
  <si>
    <t>V12</t>
  </si>
  <si>
    <t>oddíl</t>
  </si>
  <si>
    <t>čas</t>
  </si>
  <si>
    <t>kat</t>
  </si>
  <si>
    <t>PVK</t>
  </si>
  <si>
    <t>PB</t>
  </si>
  <si>
    <t>pozn.</t>
  </si>
  <si>
    <t>Pr 1 km</t>
  </si>
  <si>
    <t>Roubíček  Martin</t>
  </si>
  <si>
    <t>USK VŠEM UL</t>
  </si>
  <si>
    <t>M2</t>
  </si>
  <si>
    <t>8 vít. Hist.</t>
  </si>
  <si>
    <t>Fliedr Tomáš</t>
  </si>
  <si>
    <t>F- BIKE klub Sádek</t>
  </si>
  <si>
    <t>Filingr Čeněk</t>
  </si>
  <si>
    <t>Běžecký klub F-C Kadaň</t>
  </si>
  <si>
    <t>M4</t>
  </si>
  <si>
    <t>Zbuzek Michal</t>
  </si>
  <si>
    <t>KL Sport Most</t>
  </si>
  <si>
    <t>M1</t>
  </si>
  <si>
    <t>Ottenschläger Oto</t>
  </si>
  <si>
    <t>Krušnoman TT Litvínov</t>
  </si>
  <si>
    <t>NLČ</t>
  </si>
  <si>
    <t>Kirsch Petr</t>
  </si>
  <si>
    <t>AK Most</t>
  </si>
  <si>
    <t>Vlček Jiří</t>
  </si>
  <si>
    <t>SPONA Teplice</t>
  </si>
  <si>
    <t>Veselý Miroslav</t>
  </si>
  <si>
    <t>Glassman TT Teplice</t>
  </si>
  <si>
    <t>M3</t>
  </si>
  <si>
    <t>Basbas Nikos</t>
  </si>
  <si>
    <t>Dubí</t>
  </si>
  <si>
    <t>Holcr Milan</t>
  </si>
  <si>
    <t>AK  Bílina</t>
  </si>
  <si>
    <t>Zbuzek  Jaroslav</t>
  </si>
  <si>
    <t>Jarolímek Jan</t>
  </si>
  <si>
    <t>Pohůnek Petr</t>
  </si>
  <si>
    <t>Oppelt Michal</t>
  </si>
  <si>
    <t>Bambas Jan</t>
  </si>
  <si>
    <t>Wendy TEAM</t>
  </si>
  <si>
    <t>Laibl Aleš</t>
  </si>
  <si>
    <t>BK BĚKODO Teplice</t>
  </si>
  <si>
    <t>Novakovský Jan</t>
  </si>
  <si>
    <t>AK Duchcov</t>
  </si>
  <si>
    <t>Matěcha Míra   st.</t>
  </si>
  <si>
    <t>TJ Hvězda Trnovany</t>
  </si>
  <si>
    <t>Rönisch Martin</t>
  </si>
  <si>
    <t>TJ Krupka</t>
  </si>
  <si>
    <t>Mach Jan</t>
  </si>
  <si>
    <t>Teplice</t>
  </si>
  <si>
    <t>nováček</t>
  </si>
  <si>
    <t>Marek Jiří</t>
  </si>
  <si>
    <t>Tvrzník Jan</t>
  </si>
  <si>
    <t>Novák Petr</t>
  </si>
  <si>
    <t>OOP Trnovany</t>
  </si>
  <si>
    <t>Herman Milan</t>
  </si>
  <si>
    <t>Sova Jaroslav</t>
  </si>
  <si>
    <t>Musil Michal</t>
  </si>
  <si>
    <t>Rejmanová Eva</t>
  </si>
  <si>
    <t>Pernštějn</t>
  </si>
  <si>
    <t>Ž2</t>
  </si>
  <si>
    <t>nov. - 1 Vít.</t>
  </si>
  <si>
    <t>Molcar Míra</t>
  </si>
  <si>
    <t>Janík Tomáš</t>
  </si>
  <si>
    <t>Filová Jana</t>
  </si>
  <si>
    <t>Zelenák Dušan</t>
  </si>
  <si>
    <t>M5</t>
  </si>
  <si>
    <t>Tvrzníková Káťa</t>
  </si>
  <si>
    <t>Ž1</t>
  </si>
  <si>
    <t>Karešová Světla</t>
  </si>
  <si>
    <t>Koželuhová Lenka</t>
  </si>
  <si>
    <t>Tj Hvězda Trnovany</t>
  </si>
  <si>
    <t>Falk Pavel</t>
  </si>
  <si>
    <t>Vágnerová Veronika</t>
  </si>
  <si>
    <t>Ernest Míra</t>
  </si>
  <si>
    <t>Molcarová Jana</t>
  </si>
  <si>
    <t>Maťha Vít</t>
  </si>
  <si>
    <t>MP Dubí</t>
  </si>
  <si>
    <t>Čekalová Michaela</t>
  </si>
  <si>
    <t>Altschul Rudolf</t>
  </si>
  <si>
    <t>Sportovní škola Krupka</t>
  </si>
  <si>
    <t>Stádník Petr</t>
  </si>
  <si>
    <t>Hampl Michal</t>
  </si>
  <si>
    <t>Kantová Olga</t>
  </si>
  <si>
    <t>Olah Dušan</t>
  </si>
  <si>
    <t>Richter Martin</t>
  </si>
  <si>
    <t>Souchová Helena</t>
  </si>
  <si>
    <t>Nejedlá Petra</t>
  </si>
  <si>
    <t>Kořínková Marta</t>
  </si>
  <si>
    <t>Zouhar Jura</t>
  </si>
  <si>
    <t>Mauleová Lenka</t>
  </si>
  <si>
    <t>Hasiči Srbice</t>
  </si>
  <si>
    <t>Basbasová Lenka</t>
  </si>
  <si>
    <t>Veselá Lenka</t>
  </si>
  <si>
    <t>Smrkovská Kateřina</t>
  </si>
  <si>
    <t>Koželuh Pavel</t>
  </si>
  <si>
    <t>Bublová Naďa</t>
  </si>
  <si>
    <t>Šulo Antonín</t>
  </si>
  <si>
    <t>23:57</t>
  </si>
  <si>
    <t>Fiklíková Petra</t>
  </si>
  <si>
    <t>Dubice (UL)</t>
  </si>
  <si>
    <t>24:33</t>
  </si>
  <si>
    <t>Štěpánek Alois</t>
  </si>
  <si>
    <t>24:49</t>
  </si>
  <si>
    <t>Sokolová Lenka</t>
  </si>
  <si>
    <t>24:54</t>
  </si>
  <si>
    <t>Smolík Václav</t>
  </si>
  <si>
    <t>Meteor Stř. Skalice</t>
  </si>
  <si>
    <t>24:59</t>
  </si>
  <si>
    <t>Susserová Lucie</t>
  </si>
  <si>
    <t>25:33</t>
  </si>
  <si>
    <t>Stracený Milan</t>
  </si>
  <si>
    <t>26:19</t>
  </si>
  <si>
    <t>Richterová Martina</t>
  </si>
  <si>
    <t>27:35</t>
  </si>
  <si>
    <t>Bučilová Míša</t>
  </si>
  <si>
    <t>29:19</t>
  </si>
  <si>
    <t>Lacinová Petra</t>
  </si>
  <si>
    <t>29:35</t>
  </si>
  <si>
    <t>Valentová Jitka</t>
  </si>
  <si>
    <t>Jeníkov</t>
  </si>
  <si>
    <t>29:59</t>
  </si>
  <si>
    <t>Dostálová</t>
  </si>
  <si>
    <t>Tj Kladruby</t>
  </si>
  <si>
    <t>32:02</t>
  </si>
  <si>
    <t>Beran Ladislav</t>
  </si>
  <si>
    <t>Ústí nad Labem</t>
  </si>
  <si>
    <t>32:03</t>
  </si>
  <si>
    <t>Polívková Marie</t>
  </si>
  <si>
    <t>37:04</t>
  </si>
  <si>
    <t>Ž3</t>
  </si>
  <si>
    <t>dřívější start</t>
  </si>
  <si>
    <t>Štěpánková Bohunka</t>
  </si>
  <si>
    <t>38:00</t>
  </si>
  <si>
    <t>nejrychlejší letošní čas při min. 4 letošních  startech</t>
  </si>
  <si>
    <t>TOP</t>
  </si>
  <si>
    <t>umístění v historických tabulkách TOP25</t>
  </si>
</sst>
</file>

<file path=xl/styles.xml><?xml version="1.0" encoding="utf-8"?>
<styleSheet xmlns="http://schemas.openxmlformats.org/spreadsheetml/2006/main">
  <numFmts count="2">
    <numFmt numFmtId="164" formatCode="hh:mm"/>
    <numFmt numFmtId="165" formatCode="h:mm;@"/>
  </numFmts>
  <fonts count="24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7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7.5"/>
      <name val="Calibri"/>
      <family val="2"/>
      <charset val="238"/>
    </font>
    <font>
      <sz val="7.5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10"/>
      <name val="Arial CE"/>
      <family val="2"/>
      <charset val="238"/>
    </font>
    <font>
      <sz val="8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b/>
      <sz val="10"/>
      <name val="Calibri"/>
      <family val="2"/>
      <charset val="238"/>
    </font>
    <font>
      <i/>
      <sz val="7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i/>
      <sz val="8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13" fillId="0" borderId="0"/>
  </cellStyleXfs>
  <cellXfs count="1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left" vertical="center"/>
    </xf>
    <xf numFmtId="20" fontId="10" fillId="0" borderId="13" xfId="0" applyNumberFormat="1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20" fontId="5" fillId="0" borderId="17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0" fontId="6" fillId="0" borderId="13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left" vertical="center"/>
    </xf>
    <xf numFmtId="164" fontId="10" fillId="0" borderId="13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20" fontId="5" fillId="0" borderId="22" xfId="0" applyNumberFormat="1" applyFont="1" applyFill="1" applyBorder="1" applyAlignment="1">
      <alignment horizontal="center" vertical="center"/>
    </xf>
    <xf numFmtId="0" fontId="14" fillId="0" borderId="15" xfId="0" applyFont="1" applyBorder="1"/>
    <xf numFmtId="0" fontId="12" fillId="5" borderId="2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/>
    </xf>
    <xf numFmtId="164" fontId="9" fillId="0" borderId="24" xfId="0" applyNumberFormat="1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165" fontId="9" fillId="0" borderId="26" xfId="0" applyNumberFormat="1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165" fontId="9" fillId="0" borderId="24" xfId="0" applyNumberFormat="1" applyFont="1" applyFill="1" applyBorder="1" applyAlignment="1">
      <alignment horizontal="left" vertical="center"/>
    </xf>
    <xf numFmtId="164" fontId="10" fillId="0" borderId="25" xfId="0" applyNumberFormat="1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0" fontId="5" fillId="0" borderId="31" xfId="0" applyNumberFormat="1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164" fontId="10" fillId="0" borderId="32" xfId="0" applyNumberFormat="1" applyFont="1" applyFill="1" applyBorder="1" applyAlignment="1">
      <alignment horizontal="center"/>
    </xf>
    <xf numFmtId="0" fontId="12" fillId="6" borderId="3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left" vertical="center"/>
    </xf>
    <xf numFmtId="164" fontId="10" fillId="0" borderId="14" xfId="0" applyNumberFormat="1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14" fillId="0" borderId="38" xfId="0" applyFont="1" applyBorder="1"/>
    <xf numFmtId="20" fontId="10" fillId="0" borderId="36" xfId="0" applyNumberFormat="1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/>
    </xf>
    <xf numFmtId="0" fontId="12" fillId="6" borderId="40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20" fontId="5" fillId="0" borderId="42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center"/>
    </xf>
    <xf numFmtId="20" fontId="10" fillId="0" borderId="14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2" fillId="6" borderId="4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20" fontId="10" fillId="0" borderId="32" xfId="0" applyNumberFormat="1" applyFont="1" applyFill="1" applyBorder="1" applyAlignment="1">
      <alignment horizontal="center"/>
    </xf>
    <xf numFmtId="0" fontId="12" fillId="5" borderId="34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left" vertical="center"/>
    </xf>
    <xf numFmtId="164" fontId="10" fillId="0" borderId="36" xfId="0" applyNumberFormat="1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left" vertical="center"/>
    </xf>
    <xf numFmtId="20" fontId="10" fillId="0" borderId="25" xfId="0" applyNumberFormat="1" applyFont="1" applyFill="1" applyBorder="1" applyAlignment="1">
      <alignment horizontal="center"/>
    </xf>
    <xf numFmtId="0" fontId="6" fillId="0" borderId="32" xfId="1" applyFont="1" applyFill="1" applyBorder="1" applyAlignment="1">
      <alignment horizontal="left" vertical="center"/>
    </xf>
    <xf numFmtId="0" fontId="7" fillId="0" borderId="32" xfId="1" applyFont="1" applyFill="1" applyBorder="1" applyAlignment="1">
      <alignment horizontal="center" vertical="center"/>
    </xf>
    <xf numFmtId="164" fontId="9" fillId="0" borderId="33" xfId="1" applyNumberFormat="1" applyFont="1" applyFill="1" applyBorder="1" applyAlignment="1">
      <alignment horizontal="left" vertical="center"/>
    </xf>
    <xf numFmtId="0" fontId="12" fillId="6" borderId="32" xfId="0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7" fillId="0" borderId="36" xfId="0" applyNumberFormat="1" applyFont="1" applyFill="1" applyBorder="1" applyAlignment="1">
      <alignment horizontal="center"/>
    </xf>
    <xf numFmtId="0" fontId="12" fillId="6" borderId="36" xfId="0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left" vertical="center"/>
    </xf>
    <xf numFmtId="0" fontId="18" fillId="0" borderId="41" xfId="0" applyFont="1" applyFill="1" applyBorder="1" applyAlignment="1">
      <alignment horizontal="center" vertical="center"/>
    </xf>
    <xf numFmtId="0" fontId="5" fillId="0" borderId="0" xfId="0" applyFont="1" applyFill="1"/>
    <xf numFmtId="0" fontId="19" fillId="0" borderId="0" xfId="0" applyFont="1" applyFill="1"/>
    <xf numFmtId="0" fontId="11" fillId="0" borderId="0" xfId="0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2" fillId="0" borderId="0" xfId="0" applyFont="1" applyFill="1"/>
    <xf numFmtId="0" fontId="11" fillId="7" borderId="0" xfId="0" applyFont="1" applyFill="1"/>
    <xf numFmtId="0" fontId="23" fillId="0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workbookViewId="0">
      <selection sqref="A1:K1048576"/>
    </sheetView>
  </sheetViews>
  <sheetFormatPr defaultRowHeight="15"/>
  <cols>
    <col min="1" max="1" width="3.7109375" style="103" customWidth="1"/>
    <col min="2" max="2" width="18.7109375" style="104" customWidth="1"/>
    <col min="3" max="3" width="4.7109375" style="105" customWidth="1"/>
    <col min="4" max="4" width="3.7109375" style="105" customWidth="1"/>
    <col min="5" max="5" width="18.140625" style="104" customWidth="1"/>
    <col min="6" max="6" width="8.7109375" style="106" customWidth="1"/>
    <col min="7" max="7" width="3.7109375" style="105" customWidth="1"/>
    <col min="8" max="8" width="3.7109375" style="103" customWidth="1"/>
    <col min="9" max="9" width="3.7109375" style="107" customWidth="1"/>
    <col min="10" max="10" width="8.42578125" style="107" customWidth="1"/>
    <col min="11" max="11" width="5.7109375" style="108" customWidth="1"/>
  </cols>
  <sheetData>
    <row r="1" spans="1:11" ht="18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13" t="s">
        <v>11</v>
      </c>
    </row>
    <row r="3" spans="1:11">
      <c r="A3" s="14">
        <v>1</v>
      </c>
      <c r="B3" s="15" t="s">
        <v>12</v>
      </c>
      <c r="C3" s="16">
        <v>1975</v>
      </c>
      <c r="D3" s="17">
        <v>37</v>
      </c>
      <c r="E3" s="18" t="s">
        <v>13</v>
      </c>
      <c r="F3" s="19">
        <v>0.65138888888888891</v>
      </c>
      <c r="G3" s="16" t="s">
        <v>14</v>
      </c>
      <c r="H3" s="20">
        <v>1</v>
      </c>
      <c r="I3" s="21">
        <v>10</v>
      </c>
      <c r="J3" s="22" t="s">
        <v>15</v>
      </c>
      <c r="K3" s="23">
        <f>SUM(F3)/4.53</f>
        <v>0.14379445670836399</v>
      </c>
    </row>
    <row r="4" spans="1:11">
      <c r="A4" s="24">
        <v>2</v>
      </c>
      <c r="B4" s="25" t="s">
        <v>16</v>
      </c>
      <c r="C4" s="26">
        <v>1976</v>
      </c>
      <c r="D4" s="17">
        <v>36</v>
      </c>
      <c r="E4" s="27" t="s">
        <v>17</v>
      </c>
      <c r="F4" s="28">
        <v>0.67152777777777783</v>
      </c>
      <c r="G4" s="16" t="s">
        <v>14</v>
      </c>
      <c r="H4" s="29">
        <v>2</v>
      </c>
      <c r="I4" s="30">
        <v>9</v>
      </c>
      <c r="J4" s="31"/>
      <c r="K4" s="32">
        <f>SUM(F4)/4.53</f>
        <v>0.14824012754476332</v>
      </c>
    </row>
    <row r="5" spans="1:11">
      <c r="A5" s="24">
        <v>3</v>
      </c>
      <c r="B5" s="25" t="s">
        <v>18</v>
      </c>
      <c r="C5" s="26">
        <v>1961</v>
      </c>
      <c r="D5" s="17">
        <v>51</v>
      </c>
      <c r="E5" s="33" t="s">
        <v>19</v>
      </c>
      <c r="F5" s="19">
        <v>0.67638888888888893</v>
      </c>
      <c r="G5" s="16" t="s">
        <v>20</v>
      </c>
      <c r="H5" s="29">
        <v>1</v>
      </c>
      <c r="I5" s="34">
        <v>10</v>
      </c>
      <c r="J5" s="31"/>
      <c r="K5" s="32">
        <f>SUM(F5/4.53)</f>
        <v>0.14931322050527349</v>
      </c>
    </row>
    <row r="6" spans="1:11">
      <c r="A6" s="35">
        <v>4</v>
      </c>
      <c r="B6" s="25" t="s">
        <v>21</v>
      </c>
      <c r="C6" s="26">
        <v>1985</v>
      </c>
      <c r="D6" s="17">
        <v>27</v>
      </c>
      <c r="E6" s="27" t="s">
        <v>22</v>
      </c>
      <c r="F6" s="28">
        <v>0.68611111111111101</v>
      </c>
      <c r="G6" s="16" t="s">
        <v>23</v>
      </c>
      <c r="H6" s="29">
        <v>1</v>
      </c>
      <c r="I6" s="34">
        <v>10</v>
      </c>
      <c r="J6" s="31"/>
      <c r="K6" s="32">
        <f>SUM(F6)/4.53</f>
        <v>0.15145940642629382</v>
      </c>
    </row>
    <row r="7" spans="1:11">
      <c r="A7" s="24">
        <v>5</v>
      </c>
      <c r="B7" s="15" t="s">
        <v>24</v>
      </c>
      <c r="C7" s="16">
        <v>1995</v>
      </c>
      <c r="D7" s="17">
        <v>17</v>
      </c>
      <c r="E7" s="36" t="s">
        <v>25</v>
      </c>
      <c r="F7" s="19">
        <v>0.69097222222222221</v>
      </c>
      <c r="G7" s="16" t="s">
        <v>23</v>
      </c>
      <c r="H7" s="29">
        <v>2</v>
      </c>
      <c r="I7" s="30">
        <v>9</v>
      </c>
      <c r="J7" s="31" t="s">
        <v>26</v>
      </c>
      <c r="K7" s="32">
        <f>SUM(F7)/4.53</f>
        <v>0.15253249938680402</v>
      </c>
    </row>
    <row r="8" spans="1:11">
      <c r="A8" s="24">
        <v>6</v>
      </c>
      <c r="B8" s="37" t="s">
        <v>27</v>
      </c>
      <c r="C8" s="16">
        <v>1956</v>
      </c>
      <c r="D8" s="17">
        <v>56</v>
      </c>
      <c r="E8" s="38" t="s">
        <v>28</v>
      </c>
      <c r="F8" s="28">
        <v>0.70972222222222225</v>
      </c>
      <c r="G8" s="16" t="s">
        <v>20</v>
      </c>
      <c r="H8" s="29">
        <v>2</v>
      </c>
      <c r="I8" s="39">
        <v>9</v>
      </c>
      <c r="J8" s="31"/>
      <c r="K8" s="32">
        <f>SUM(F8/4.53)</f>
        <v>0.15667157223448613</v>
      </c>
    </row>
    <row r="9" spans="1:11">
      <c r="A9" s="35">
        <v>7</v>
      </c>
      <c r="B9" s="40" t="s">
        <v>29</v>
      </c>
      <c r="C9" s="41">
        <v>1973</v>
      </c>
      <c r="D9" s="17">
        <v>39</v>
      </c>
      <c r="E9" s="42" t="s">
        <v>30</v>
      </c>
      <c r="F9" s="28">
        <v>0.71180555555555547</v>
      </c>
      <c r="G9" s="16" t="s">
        <v>14</v>
      </c>
      <c r="H9" s="29">
        <v>3</v>
      </c>
      <c r="I9" s="30">
        <v>8</v>
      </c>
      <c r="J9" s="31"/>
      <c r="K9" s="32">
        <f t="shared" ref="K9:K26" si="0">SUM(F9)/4.53</f>
        <v>0.15713146921756191</v>
      </c>
    </row>
    <row r="10" spans="1:11">
      <c r="A10" s="24">
        <v>8</v>
      </c>
      <c r="B10" s="25" t="s">
        <v>31</v>
      </c>
      <c r="C10" s="26">
        <v>1963</v>
      </c>
      <c r="D10" s="17">
        <v>49</v>
      </c>
      <c r="E10" s="27" t="s">
        <v>32</v>
      </c>
      <c r="F10" s="28">
        <v>0.71527777777777779</v>
      </c>
      <c r="G10" s="16" t="s">
        <v>33</v>
      </c>
      <c r="H10" s="29">
        <v>1</v>
      </c>
      <c r="I10" s="34">
        <v>10</v>
      </c>
      <c r="J10" s="31"/>
      <c r="K10" s="32">
        <f t="shared" si="0"/>
        <v>0.15789796418935492</v>
      </c>
    </row>
    <row r="11" spans="1:11">
      <c r="A11" s="24">
        <v>9</v>
      </c>
      <c r="B11" s="40" t="s">
        <v>34</v>
      </c>
      <c r="C11" s="41">
        <v>1993</v>
      </c>
      <c r="D11" s="17">
        <v>19</v>
      </c>
      <c r="E11" s="42" t="s">
        <v>35</v>
      </c>
      <c r="F11" s="28">
        <v>0.73333333333333339</v>
      </c>
      <c r="G11" s="16" t="s">
        <v>23</v>
      </c>
      <c r="H11" s="29">
        <v>3</v>
      </c>
      <c r="I11" s="30">
        <v>8</v>
      </c>
      <c r="J11" s="31" t="s">
        <v>26</v>
      </c>
      <c r="K11" s="32">
        <f t="shared" si="0"/>
        <v>0.16188373804267844</v>
      </c>
    </row>
    <row r="12" spans="1:11">
      <c r="A12" s="43">
        <v>10</v>
      </c>
      <c r="B12" s="37" t="s">
        <v>36</v>
      </c>
      <c r="C12" s="44">
        <v>1962</v>
      </c>
      <c r="D12" s="45">
        <v>50</v>
      </c>
      <c r="E12" s="46" t="s">
        <v>37</v>
      </c>
      <c r="F12" s="47">
        <v>0.73402777777777783</v>
      </c>
      <c r="G12" s="44" t="s">
        <v>20</v>
      </c>
      <c r="H12" s="48">
        <v>3</v>
      </c>
      <c r="I12" s="49">
        <v>8</v>
      </c>
      <c r="J12" s="50" t="s">
        <v>26</v>
      </c>
      <c r="K12" s="51">
        <f t="shared" si="0"/>
        <v>0.16203703703703703</v>
      </c>
    </row>
    <row r="13" spans="1:11">
      <c r="A13" s="14">
        <v>11</v>
      </c>
      <c r="B13" s="52" t="s">
        <v>38</v>
      </c>
      <c r="C13" s="53">
        <v>1965</v>
      </c>
      <c r="D13" s="54">
        <v>47</v>
      </c>
      <c r="E13" s="55" t="s">
        <v>22</v>
      </c>
      <c r="F13" s="56">
        <v>0.73958333333333337</v>
      </c>
      <c r="G13" s="53" t="s">
        <v>33</v>
      </c>
      <c r="H13" s="20">
        <v>2</v>
      </c>
      <c r="I13" s="57">
        <v>9</v>
      </c>
      <c r="J13" s="22" t="s">
        <v>26</v>
      </c>
      <c r="K13" s="23">
        <f t="shared" si="0"/>
        <v>0.16326342899190582</v>
      </c>
    </row>
    <row r="14" spans="1:11">
      <c r="A14" s="24">
        <v>12</v>
      </c>
      <c r="B14" s="15" t="s">
        <v>39</v>
      </c>
      <c r="C14" s="16">
        <v>1971</v>
      </c>
      <c r="D14" s="17">
        <v>41</v>
      </c>
      <c r="E14" s="42" t="s">
        <v>30</v>
      </c>
      <c r="F14" s="28">
        <v>0.74236111111111114</v>
      </c>
      <c r="G14" s="16" t="s">
        <v>33</v>
      </c>
      <c r="H14" s="29">
        <v>3</v>
      </c>
      <c r="I14" s="30">
        <v>8</v>
      </c>
      <c r="J14" s="31" t="s">
        <v>26</v>
      </c>
      <c r="K14" s="32">
        <f t="shared" si="0"/>
        <v>0.16387662496934019</v>
      </c>
    </row>
    <row r="15" spans="1:11">
      <c r="A15" s="24">
        <v>13</v>
      </c>
      <c r="B15" s="25" t="s">
        <v>40</v>
      </c>
      <c r="C15" s="26">
        <v>1974</v>
      </c>
      <c r="D15" s="17">
        <v>38</v>
      </c>
      <c r="E15" s="27" t="s">
        <v>13</v>
      </c>
      <c r="F15" s="19">
        <v>0.74583333333333324</v>
      </c>
      <c r="G15" s="16" t="s">
        <v>14</v>
      </c>
      <c r="H15" s="29">
        <v>4</v>
      </c>
      <c r="I15" s="30">
        <v>7</v>
      </c>
      <c r="J15" s="31" t="s">
        <v>26</v>
      </c>
      <c r="K15" s="32">
        <f t="shared" si="0"/>
        <v>0.16464311994113315</v>
      </c>
    </row>
    <row r="16" spans="1:11">
      <c r="A16" s="35">
        <v>14</v>
      </c>
      <c r="B16" s="15" t="s">
        <v>41</v>
      </c>
      <c r="C16" s="16">
        <v>1983</v>
      </c>
      <c r="D16" s="17">
        <v>29</v>
      </c>
      <c r="E16" s="58" t="s">
        <v>30</v>
      </c>
      <c r="F16" s="28">
        <v>0.75069444444444444</v>
      </c>
      <c r="G16" s="16" t="s">
        <v>23</v>
      </c>
      <c r="H16" s="29">
        <v>4</v>
      </c>
      <c r="I16" s="39">
        <v>7</v>
      </c>
      <c r="J16" s="31"/>
      <c r="K16" s="32">
        <f t="shared" si="0"/>
        <v>0.16571621290164334</v>
      </c>
    </row>
    <row r="17" spans="1:11">
      <c r="A17" s="24">
        <v>15</v>
      </c>
      <c r="B17" s="25" t="s">
        <v>42</v>
      </c>
      <c r="C17" s="26">
        <v>1975</v>
      </c>
      <c r="D17" s="17">
        <v>37</v>
      </c>
      <c r="E17" s="27" t="s">
        <v>43</v>
      </c>
      <c r="F17" s="19">
        <v>0.76597222222222217</v>
      </c>
      <c r="G17" s="16" t="s">
        <v>14</v>
      </c>
      <c r="H17" s="29">
        <v>5</v>
      </c>
      <c r="I17" s="39">
        <v>6</v>
      </c>
      <c r="J17" s="59"/>
      <c r="K17" s="32">
        <f t="shared" si="0"/>
        <v>0.16908879077753247</v>
      </c>
    </row>
    <row r="18" spans="1:11">
      <c r="A18" s="24">
        <v>16</v>
      </c>
      <c r="B18" s="15" t="s">
        <v>44</v>
      </c>
      <c r="C18" s="16">
        <v>1964</v>
      </c>
      <c r="D18" s="17">
        <v>48</v>
      </c>
      <c r="E18" s="58" t="s">
        <v>45</v>
      </c>
      <c r="F18" s="19">
        <v>0.76666666666666661</v>
      </c>
      <c r="G18" s="16" t="s">
        <v>33</v>
      </c>
      <c r="H18" s="29">
        <v>4</v>
      </c>
      <c r="I18" s="39">
        <v>7</v>
      </c>
      <c r="J18" s="31"/>
      <c r="K18" s="32">
        <f t="shared" si="0"/>
        <v>0.16924208977189106</v>
      </c>
    </row>
    <row r="19" spans="1:11">
      <c r="A19" s="24">
        <v>17</v>
      </c>
      <c r="B19" s="60" t="s">
        <v>46</v>
      </c>
      <c r="C19" s="61">
        <v>1973</v>
      </c>
      <c r="D19" s="17">
        <v>39</v>
      </c>
      <c r="E19" s="62" t="s">
        <v>47</v>
      </c>
      <c r="F19" s="63">
        <v>0.77013888888888893</v>
      </c>
      <c r="G19" s="61" t="s">
        <v>14</v>
      </c>
      <c r="H19" s="29">
        <v>6</v>
      </c>
      <c r="I19" s="30">
        <v>5</v>
      </c>
      <c r="J19" s="31"/>
      <c r="K19" s="32">
        <f t="shared" si="0"/>
        <v>0.17000858474368408</v>
      </c>
    </row>
    <row r="20" spans="1:11">
      <c r="A20" s="35">
        <v>18</v>
      </c>
      <c r="B20" s="15" t="s">
        <v>48</v>
      </c>
      <c r="C20" s="16">
        <v>1955</v>
      </c>
      <c r="D20" s="17">
        <v>57</v>
      </c>
      <c r="E20" s="58" t="s">
        <v>49</v>
      </c>
      <c r="F20" s="19">
        <v>0.78125</v>
      </c>
      <c r="G20" s="16" t="s">
        <v>20</v>
      </c>
      <c r="H20" s="29">
        <v>4</v>
      </c>
      <c r="I20" s="30">
        <v>7</v>
      </c>
      <c r="J20" s="31"/>
      <c r="K20" s="32">
        <f t="shared" si="0"/>
        <v>0.17246136865342163</v>
      </c>
    </row>
    <row r="21" spans="1:11">
      <c r="A21" s="24">
        <v>19</v>
      </c>
      <c r="B21" s="15" t="s">
        <v>50</v>
      </c>
      <c r="C21" s="16">
        <v>1965</v>
      </c>
      <c r="D21" s="17">
        <v>47</v>
      </c>
      <c r="E21" s="58" t="s">
        <v>51</v>
      </c>
      <c r="F21" s="28">
        <v>0.78819444444444453</v>
      </c>
      <c r="G21" s="16" t="s">
        <v>33</v>
      </c>
      <c r="H21" s="29">
        <v>5</v>
      </c>
      <c r="I21" s="30">
        <v>6</v>
      </c>
      <c r="J21" s="31"/>
      <c r="K21" s="32">
        <f t="shared" si="0"/>
        <v>0.17399435859700763</v>
      </c>
    </row>
    <row r="22" spans="1:11">
      <c r="A22" s="64">
        <v>20</v>
      </c>
      <c r="B22" s="65" t="s">
        <v>52</v>
      </c>
      <c r="C22" s="66">
        <v>1983</v>
      </c>
      <c r="D22" s="67">
        <v>29</v>
      </c>
      <c r="E22" s="68" t="s">
        <v>53</v>
      </c>
      <c r="F22" s="69">
        <v>0.7909722222222223</v>
      </c>
      <c r="G22" s="66" t="s">
        <v>23</v>
      </c>
      <c r="H22" s="70">
        <v>5</v>
      </c>
      <c r="I22" s="71">
        <v>6</v>
      </c>
      <c r="J22" s="72" t="s">
        <v>54</v>
      </c>
      <c r="K22" s="73">
        <f t="shared" si="0"/>
        <v>0.17460755457444199</v>
      </c>
    </row>
    <row r="23" spans="1:11">
      <c r="A23" s="35">
        <v>21</v>
      </c>
      <c r="B23" s="60" t="s">
        <v>55</v>
      </c>
      <c r="C23" s="61">
        <v>1981</v>
      </c>
      <c r="D23" s="17">
        <v>31</v>
      </c>
      <c r="E23" s="74" t="s">
        <v>30</v>
      </c>
      <c r="F23" s="75">
        <v>0.79305555555555562</v>
      </c>
      <c r="G23" s="61" t="s">
        <v>14</v>
      </c>
      <c r="H23" s="76">
        <v>7</v>
      </c>
      <c r="I23" s="77">
        <v>4</v>
      </c>
      <c r="J23" s="31"/>
      <c r="K23" s="32">
        <f t="shared" si="0"/>
        <v>0.17506745155751779</v>
      </c>
    </row>
    <row r="24" spans="1:11">
      <c r="A24" s="35">
        <v>22</v>
      </c>
      <c r="B24" s="15" t="s">
        <v>56</v>
      </c>
      <c r="C24" s="16">
        <v>1969</v>
      </c>
      <c r="D24" s="17">
        <v>43</v>
      </c>
      <c r="E24" s="58" t="s">
        <v>51</v>
      </c>
      <c r="F24" s="28">
        <v>0.79583333333333339</v>
      </c>
      <c r="G24" s="16" t="s">
        <v>33</v>
      </c>
      <c r="H24" s="29">
        <v>6</v>
      </c>
      <c r="I24" s="30">
        <v>5</v>
      </c>
      <c r="J24" s="31"/>
      <c r="K24" s="32">
        <f t="shared" si="0"/>
        <v>0.17568064753495216</v>
      </c>
    </row>
    <row r="25" spans="1:11">
      <c r="A25" s="24">
        <v>23</v>
      </c>
      <c r="B25" s="15" t="s">
        <v>57</v>
      </c>
      <c r="C25" s="16">
        <v>1977</v>
      </c>
      <c r="D25" s="17">
        <v>35</v>
      </c>
      <c r="E25" s="18" t="s">
        <v>58</v>
      </c>
      <c r="F25" s="28">
        <v>0.80138888888888893</v>
      </c>
      <c r="G25" s="16" t="s">
        <v>14</v>
      </c>
      <c r="H25" s="29">
        <v>8</v>
      </c>
      <c r="I25" s="30">
        <v>3</v>
      </c>
      <c r="J25" s="31"/>
      <c r="K25" s="32">
        <f t="shared" si="0"/>
        <v>0.17690703948982095</v>
      </c>
    </row>
    <row r="26" spans="1:11">
      <c r="A26" s="24">
        <v>24</v>
      </c>
      <c r="B26" s="15" t="s">
        <v>59</v>
      </c>
      <c r="C26" s="16">
        <v>1968</v>
      </c>
      <c r="D26" s="78">
        <v>44</v>
      </c>
      <c r="E26" s="79" t="s">
        <v>45</v>
      </c>
      <c r="F26" s="28">
        <v>0.80208333333333337</v>
      </c>
      <c r="G26" s="16" t="s">
        <v>33</v>
      </c>
      <c r="H26" s="29">
        <v>7</v>
      </c>
      <c r="I26" s="30">
        <v>4</v>
      </c>
      <c r="J26" s="31"/>
      <c r="K26" s="32">
        <f t="shared" si="0"/>
        <v>0.17706033848417954</v>
      </c>
    </row>
    <row r="27" spans="1:11">
      <c r="A27" s="24">
        <v>25</v>
      </c>
      <c r="B27" s="25" t="s">
        <v>60</v>
      </c>
      <c r="C27" s="26">
        <v>1960</v>
      </c>
      <c r="D27" s="17">
        <v>52</v>
      </c>
      <c r="E27" s="18" t="s">
        <v>13</v>
      </c>
      <c r="F27" s="19">
        <v>0.81319444444444444</v>
      </c>
      <c r="G27" s="16" t="s">
        <v>20</v>
      </c>
      <c r="H27" s="29">
        <v>5</v>
      </c>
      <c r="I27" s="39">
        <v>6</v>
      </c>
      <c r="J27" s="31" t="s">
        <v>26</v>
      </c>
      <c r="K27" s="32">
        <f>SUM(F27/4.53)</f>
        <v>0.17951312239391709</v>
      </c>
    </row>
    <row r="28" spans="1:11">
      <c r="A28" s="35">
        <v>26</v>
      </c>
      <c r="B28" s="15" t="s">
        <v>61</v>
      </c>
      <c r="C28" s="16">
        <v>1987</v>
      </c>
      <c r="D28" s="17">
        <v>25</v>
      </c>
      <c r="E28" s="18" t="s">
        <v>53</v>
      </c>
      <c r="F28" s="28">
        <v>0.81944444444444453</v>
      </c>
      <c r="G28" s="16" t="s">
        <v>23</v>
      </c>
      <c r="H28" s="29">
        <v>6</v>
      </c>
      <c r="I28" s="39">
        <v>5</v>
      </c>
      <c r="J28" s="31" t="s">
        <v>26</v>
      </c>
      <c r="K28" s="32">
        <f>SUM(F28)/4.53</f>
        <v>0.18089281334314447</v>
      </c>
    </row>
    <row r="29" spans="1:11">
      <c r="A29" s="24">
        <v>27</v>
      </c>
      <c r="B29" s="15" t="s">
        <v>62</v>
      </c>
      <c r="C29" s="16">
        <v>1973</v>
      </c>
      <c r="D29" s="17">
        <v>39</v>
      </c>
      <c r="E29" s="58" t="s">
        <v>63</v>
      </c>
      <c r="F29" s="19">
        <v>0.8222222222222223</v>
      </c>
      <c r="G29" s="16" t="s">
        <v>64</v>
      </c>
      <c r="H29" s="29">
        <v>1</v>
      </c>
      <c r="I29" s="21">
        <v>10</v>
      </c>
      <c r="J29" s="31" t="s">
        <v>65</v>
      </c>
      <c r="K29" s="32">
        <f>SUM(F29/4.53)</f>
        <v>0.18150600932057886</v>
      </c>
    </row>
    <row r="30" spans="1:11">
      <c r="A30" s="24">
        <v>28</v>
      </c>
      <c r="B30" s="40" t="s">
        <v>66</v>
      </c>
      <c r="C30" s="41">
        <v>1964</v>
      </c>
      <c r="D30" s="17">
        <v>48</v>
      </c>
      <c r="E30" s="58" t="s">
        <v>45</v>
      </c>
      <c r="F30" s="28">
        <v>0.8340277777777777</v>
      </c>
      <c r="G30" s="16" t="s">
        <v>33</v>
      </c>
      <c r="H30" s="29">
        <v>8</v>
      </c>
      <c r="I30" s="39">
        <v>3</v>
      </c>
      <c r="J30" s="31"/>
      <c r="K30" s="32">
        <f>SUM(F30)/4.53</f>
        <v>0.18411209222467498</v>
      </c>
    </row>
    <row r="31" spans="1:11">
      <c r="A31" s="24">
        <v>29</v>
      </c>
      <c r="B31" s="15" t="s">
        <v>67</v>
      </c>
      <c r="C31" s="16">
        <v>1968</v>
      </c>
      <c r="D31" s="17">
        <v>44</v>
      </c>
      <c r="E31" s="58" t="s">
        <v>30</v>
      </c>
      <c r="F31" s="28">
        <v>0.83611111111111114</v>
      </c>
      <c r="G31" s="16" t="s">
        <v>33</v>
      </c>
      <c r="H31" s="29">
        <v>9</v>
      </c>
      <c r="I31" s="39">
        <v>2</v>
      </c>
      <c r="J31" s="31"/>
      <c r="K31" s="32">
        <f>SUM(F31)/4.53</f>
        <v>0.18457198920775078</v>
      </c>
    </row>
    <row r="32" spans="1:11">
      <c r="A32" s="43">
        <v>30</v>
      </c>
      <c r="B32" s="37" t="s">
        <v>68</v>
      </c>
      <c r="C32" s="44">
        <v>1975</v>
      </c>
      <c r="D32" s="80">
        <v>37</v>
      </c>
      <c r="E32" s="81" t="s">
        <v>45</v>
      </c>
      <c r="F32" s="47">
        <v>0.83888888888888891</v>
      </c>
      <c r="G32" s="44" t="s">
        <v>64</v>
      </c>
      <c r="H32" s="48">
        <v>2</v>
      </c>
      <c r="I32" s="49">
        <v>9</v>
      </c>
      <c r="J32" s="50"/>
      <c r="K32" s="51">
        <f>SUM(F32/4.53)</f>
        <v>0.18518518518518517</v>
      </c>
    </row>
    <row r="33" spans="1:11">
      <c r="A33" s="14">
        <v>31</v>
      </c>
      <c r="B33" s="82" t="s">
        <v>69</v>
      </c>
      <c r="C33" s="53">
        <v>1950</v>
      </c>
      <c r="D33" s="54">
        <v>62</v>
      </c>
      <c r="E33" s="55" t="s">
        <v>32</v>
      </c>
      <c r="F33" s="83">
        <v>0.84027777777777779</v>
      </c>
      <c r="G33" s="53" t="s">
        <v>70</v>
      </c>
      <c r="H33" s="20">
        <v>1</v>
      </c>
      <c r="I33" s="84">
        <v>10</v>
      </c>
      <c r="J33" s="22"/>
      <c r="K33" s="23">
        <f>SUM(F33)/4.53</f>
        <v>0.18549178317390236</v>
      </c>
    </row>
    <row r="34" spans="1:11">
      <c r="A34" s="24">
        <v>32</v>
      </c>
      <c r="B34" s="15" t="s">
        <v>71</v>
      </c>
      <c r="C34" s="16">
        <v>1991</v>
      </c>
      <c r="D34" s="17">
        <v>21</v>
      </c>
      <c r="E34" s="58" t="s">
        <v>51</v>
      </c>
      <c r="F34" s="28">
        <v>0.84375</v>
      </c>
      <c r="G34" s="16" t="s">
        <v>72</v>
      </c>
      <c r="H34" s="29">
        <v>1</v>
      </c>
      <c r="I34" s="34">
        <v>10</v>
      </c>
      <c r="J34" s="31"/>
      <c r="K34" s="32">
        <f>SUM(F34)/4.53</f>
        <v>0.18625827814569534</v>
      </c>
    </row>
    <row r="35" spans="1:11">
      <c r="A35" s="24">
        <v>33</v>
      </c>
      <c r="B35" s="15" t="s">
        <v>73</v>
      </c>
      <c r="C35" s="16">
        <v>1977</v>
      </c>
      <c r="D35" s="17">
        <v>35</v>
      </c>
      <c r="E35" s="18" t="s">
        <v>53</v>
      </c>
      <c r="F35" s="19">
        <v>0.84722222222222221</v>
      </c>
      <c r="G35" s="16" t="s">
        <v>64</v>
      </c>
      <c r="H35" s="29">
        <v>3</v>
      </c>
      <c r="I35" s="30">
        <v>8</v>
      </c>
      <c r="J35" s="31" t="s">
        <v>26</v>
      </c>
      <c r="K35" s="32">
        <f>SUM(F35/4.53)</f>
        <v>0.18702477311748833</v>
      </c>
    </row>
    <row r="36" spans="1:11">
      <c r="A36" s="24">
        <v>34</v>
      </c>
      <c r="B36" s="25" t="s">
        <v>74</v>
      </c>
      <c r="C36" s="26">
        <v>1984</v>
      </c>
      <c r="D36" s="17">
        <v>28</v>
      </c>
      <c r="E36" s="27" t="s">
        <v>75</v>
      </c>
      <c r="F36" s="28">
        <v>0.8534722222222223</v>
      </c>
      <c r="G36" s="16" t="s">
        <v>72</v>
      </c>
      <c r="H36" s="29">
        <v>2</v>
      </c>
      <c r="I36" s="30">
        <v>9</v>
      </c>
      <c r="J36" s="31" t="s">
        <v>26</v>
      </c>
      <c r="K36" s="32">
        <f>SUM(F36/4.53)</f>
        <v>0.18840446406671574</v>
      </c>
    </row>
    <row r="37" spans="1:11">
      <c r="A37" s="24">
        <v>35</v>
      </c>
      <c r="B37" s="25" t="s">
        <v>76</v>
      </c>
      <c r="C37" s="26">
        <v>1979</v>
      </c>
      <c r="D37" s="17">
        <v>33</v>
      </c>
      <c r="E37" s="27" t="s">
        <v>30</v>
      </c>
      <c r="F37" s="28">
        <v>0.85416666666666663</v>
      </c>
      <c r="G37" s="16" t="s">
        <v>14</v>
      </c>
      <c r="H37" s="29">
        <v>9</v>
      </c>
      <c r="I37" s="30">
        <v>2</v>
      </c>
      <c r="J37" s="31" t="s">
        <v>26</v>
      </c>
      <c r="K37" s="32">
        <f>SUM(F37)/4.53</f>
        <v>0.1885577630610743</v>
      </c>
    </row>
    <row r="38" spans="1:11">
      <c r="A38" s="24">
        <v>36</v>
      </c>
      <c r="B38" s="15" t="s">
        <v>77</v>
      </c>
      <c r="C38" s="16">
        <v>1973</v>
      </c>
      <c r="D38" s="17">
        <v>39</v>
      </c>
      <c r="E38" s="58" t="s">
        <v>30</v>
      </c>
      <c r="F38" s="28">
        <v>0.86458333333333337</v>
      </c>
      <c r="G38" s="16" t="s">
        <v>64</v>
      </c>
      <c r="H38" s="29">
        <v>4</v>
      </c>
      <c r="I38" s="30">
        <v>7</v>
      </c>
      <c r="J38" s="31"/>
      <c r="K38" s="32">
        <f>SUM(F38/4.53)</f>
        <v>0.19085724797645326</v>
      </c>
    </row>
    <row r="39" spans="1:11">
      <c r="A39" s="24">
        <v>37</v>
      </c>
      <c r="B39" s="15" t="s">
        <v>78</v>
      </c>
      <c r="C39" s="16">
        <v>1962</v>
      </c>
      <c r="D39" s="17">
        <v>50</v>
      </c>
      <c r="E39" s="18" t="s">
        <v>30</v>
      </c>
      <c r="F39" s="28">
        <v>0.87916666666666676</v>
      </c>
      <c r="G39" s="16" t="s">
        <v>20</v>
      </c>
      <c r="H39" s="29">
        <v>6</v>
      </c>
      <c r="I39" s="30">
        <v>5</v>
      </c>
      <c r="J39" s="31"/>
      <c r="K39" s="32">
        <f>SUM(F39/4.53)</f>
        <v>0.19407652685798382</v>
      </c>
    </row>
    <row r="40" spans="1:11">
      <c r="A40" s="24">
        <v>38</v>
      </c>
      <c r="B40" s="40" t="s">
        <v>79</v>
      </c>
      <c r="C40" s="41">
        <v>1973</v>
      </c>
      <c r="D40" s="17">
        <v>39</v>
      </c>
      <c r="E40" s="58" t="s">
        <v>45</v>
      </c>
      <c r="F40" s="19">
        <v>0.89236111111111116</v>
      </c>
      <c r="G40" s="16" t="s">
        <v>64</v>
      </c>
      <c r="H40" s="29">
        <v>5</v>
      </c>
      <c r="I40" s="39">
        <v>6</v>
      </c>
      <c r="J40" s="31" t="s">
        <v>26</v>
      </c>
      <c r="K40" s="32">
        <f>SUM(F40/4.53)</f>
        <v>0.19698920775079715</v>
      </c>
    </row>
    <row r="41" spans="1:11">
      <c r="A41" s="24">
        <v>39</v>
      </c>
      <c r="B41" s="40" t="s">
        <v>80</v>
      </c>
      <c r="C41" s="16">
        <v>1969</v>
      </c>
      <c r="D41" s="17">
        <v>43</v>
      </c>
      <c r="E41" s="58" t="s">
        <v>81</v>
      </c>
      <c r="F41" s="28">
        <v>0.89861111111111114</v>
      </c>
      <c r="G41" s="16" t="s">
        <v>33</v>
      </c>
      <c r="H41" s="29">
        <v>10</v>
      </c>
      <c r="I41" s="30">
        <v>1</v>
      </c>
      <c r="J41" s="31"/>
      <c r="K41" s="32">
        <f>SUM(F41/4.53)</f>
        <v>0.19836889870002453</v>
      </c>
    </row>
    <row r="42" spans="1:11">
      <c r="A42" s="64">
        <v>40</v>
      </c>
      <c r="B42" s="65" t="s">
        <v>82</v>
      </c>
      <c r="C42" s="66">
        <v>1976</v>
      </c>
      <c r="D42" s="67">
        <v>36</v>
      </c>
      <c r="E42" s="85" t="s">
        <v>30</v>
      </c>
      <c r="F42" s="86">
        <v>0.9</v>
      </c>
      <c r="G42" s="66" t="s">
        <v>64</v>
      </c>
      <c r="H42" s="70">
        <v>6</v>
      </c>
      <c r="I42" s="71">
        <v>5</v>
      </c>
      <c r="J42" s="72" t="s">
        <v>26</v>
      </c>
      <c r="K42" s="73">
        <f>SUM(F42/4.53)</f>
        <v>0.19867549668874171</v>
      </c>
    </row>
    <row r="43" spans="1:11">
      <c r="A43" s="35">
        <v>41</v>
      </c>
      <c r="B43" s="60" t="s">
        <v>83</v>
      </c>
      <c r="C43" s="61">
        <v>1957</v>
      </c>
      <c r="D43" s="17">
        <v>55</v>
      </c>
      <c r="E43" s="74" t="s">
        <v>84</v>
      </c>
      <c r="F43" s="63">
        <v>0.90416666666666667</v>
      </c>
      <c r="G43" s="61" t="s">
        <v>20</v>
      </c>
      <c r="H43" s="76">
        <v>7</v>
      </c>
      <c r="I43" s="77">
        <v>4</v>
      </c>
      <c r="J43" s="31"/>
      <c r="K43" s="32">
        <f>SUM(F43)/4.53</f>
        <v>0.19959529065489329</v>
      </c>
    </row>
    <row r="44" spans="1:11">
      <c r="A44" s="24">
        <v>42</v>
      </c>
      <c r="B44" s="40" t="s">
        <v>85</v>
      </c>
      <c r="C44" s="16">
        <v>1968</v>
      </c>
      <c r="D44" s="17">
        <v>44</v>
      </c>
      <c r="E44" s="58" t="s">
        <v>53</v>
      </c>
      <c r="F44" s="28">
        <v>0.90625</v>
      </c>
      <c r="G44" s="16" t="s">
        <v>33</v>
      </c>
      <c r="H44" s="29">
        <v>11</v>
      </c>
      <c r="I44" s="30">
        <v>1</v>
      </c>
      <c r="J44" s="31"/>
      <c r="K44" s="32">
        <f>SUM(F44)/4.53</f>
        <v>0.20005518763796909</v>
      </c>
    </row>
    <row r="45" spans="1:11">
      <c r="A45" s="24">
        <v>43</v>
      </c>
      <c r="B45" s="25" t="s">
        <v>86</v>
      </c>
      <c r="C45" s="26">
        <v>1973</v>
      </c>
      <c r="D45" s="17">
        <v>39</v>
      </c>
      <c r="E45" s="27" t="s">
        <v>32</v>
      </c>
      <c r="F45" s="19">
        <v>0.91319444444444453</v>
      </c>
      <c r="G45" s="16" t="s">
        <v>14</v>
      </c>
      <c r="H45" s="29">
        <v>10</v>
      </c>
      <c r="I45" s="39">
        <v>1</v>
      </c>
      <c r="J45" s="31"/>
      <c r="K45" s="32">
        <f>SUM(F45)/4.53</f>
        <v>0.20158817758155506</v>
      </c>
    </row>
    <row r="46" spans="1:11">
      <c r="A46" s="24">
        <v>44</v>
      </c>
      <c r="B46" s="15" t="s">
        <v>87</v>
      </c>
      <c r="C46" s="16">
        <v>1979</v>
      </c>
      <c r="D46" s="17">
        <v>33</v>
      </c>
      <c r="E46" s="18" t="s">
        <v>30</v>
      </c>
      <c r="F46" s="28">
        <v>0.9243055555555556</v>
      </c>
      <c r="G46" s="16" t="s">
        <v>72</v>
      </c>
      <c r="H46" s="29">
        <v>3</v>
      </c>
      <c r="I46" s="39">
        <v>8</v>
      </c>
      <c r="J46" s="31"/>
      <c r="K46" s="32">
        <f>SUM(F46)/4.53</f>
        <v>0.20404096149129261</v>
      </c>
    </row>
    <row r="47" spans="1:11">
      <c r="A47" s="24">
        <v>45</v>
      </c>
      <c r="B47" s="40" t="s">
        <v>88</v>
      </c>
      <c r="C47" s="41">
        <v>1948</v>
      </c>
      <c r="D47" s="17">
        <v>64</v>
      </c>
      <c r="E47" s="42" t="s">
        <v>32</v>
      </c>
      <c r="F47" s="28">
        <v>0.92708333333333337</v>
      </c>
      <c r="G47" s="16" t="s">
        <v>70</v>
      </c>
      <c r="H47" s="29">
        <v>2</v>
      </c>
      <c r="I47" s="30">
        <v>9</v>
      </c>
      <c r="J47" s="31"/>
      <c r="K47" s="32">
        <f>SUM(F47)/4.53</f>
        <v>0.204654157468727</v>
      </c>
    </row>
    <row r="48" spans="1:11">
      <c r="A48" s="24">
        <v>46</v>
      </c>
      <c r="B48" s="25" t="s">
        <v>89</v>
      </c>
      <c r="C48" s="26">
        <v>1967</v>
      </c>
      <c r="D48" s="17">
        <v>45</v>
      </c>
      <c r="E48" s="27" t="s">
        <v>30</v>
      </c>
      <c r="F48" s="28">
        <v>0.93541666666666667</v>
      </c>
      <c r="G48" s="16" t="s">
        <v>33</v>
      </c>
      <c r="H48" s="29">
        <v>12</v>
      </c>
      <c r="I48" s="30">
        <v>1</v>
      </c>
      <c r="J48" s="31"/>
      <c r="K48" s="32">
        <f>SUM(F48/4.53)</f>
        <v>0.20649374540103016</v>
      </c>
    </row>
    <row r="49" spans="1:11">
      <c r="A49" s="24">
        <v>47</v>
      </c>
      <c r="B49" s="15" t="s">
        <v>90</v>
      </c>
      <c r="C49" s="16">
        <v>1974</v>
      </c>
      <c r="D49" s="17">
        <v>38</v>
      </c>
      <c r="E49" s="18" t="s">
        <v>53</v>
      </c>
      <c r="F49" s="19">
        <v>0.93611111111111101</v>
      </c>
      <c r="G49" s="16" t="s">
        <v>64</v>
      </c>
      <c r="H49" s="29">
        <v>7</v>
      </c>
      <c r="I49" s="30">
        <v>4</v>
      </c>
      <c r="J49" s="31"/>
      <c r="K49" s="32">
        <f>SUM(F49/4.53)</f>
        <v>0.20664704439538872</v>
      </c>
    </row>
    <row r="50" spans="1:11">
      <c r="A50" s="24">
        <v>48</v>
      </c>
      <c r="B50" s="15" t="s">
        <v>91</v>
      </c>
      <c r="C50" s="16">
        <v>1987</v>
      </c>
      <c r="D50" s="17">
        <v>25</v>
      </c>
      <c r="E50" s="58" t="s">
        <v>53</v>
      </c>
      <c r="F50" s="19">
        <v>0.94305555555555554</v>
      </c>
      <c r="G50" s="16" t="s">
        <v>72</v>
      </c>
      <c r="H50" s="29">
        <v>4</v>
      </c>
      <c r="I50" s="30">
        <v>7</v>
      </c>
      <c r="J50" s="31" t="s">
        <v>54</v>
      </c>
      <c r="K50" s="32">
        <f>SUM(F50/4.53)</f>
        <v>0.20818003433897472</v>
      </c>
    </row>
    <row r="51" spans="1:11">
      <c r="A51" s="24">
        <v>49</v>
      </c>
      <c r="B51" s="15" t="s">
        <v>92</v>
      </c>
      <c r="C51" s="16">
        <v>1964</v>
      </c>
      <c r="D51" s="17">
        <v>48</v>
      </c>
      <c r="E51" s="58" t="s">
        <v>35</v>
      </c>
      <c r="F51" s="19">
        <v>0.9555555555555556</v>
      </c>
      <c r="G51" s="16" t="s">
        <v>64</v>
      </c>
      <c r="H51" s="29">
        <v>8</v>
      </c>
      <c r="I51" s="30">
        <v>3</v>
      </c>
      <c r="J51" s="31" t="s">
        <v>26</v>
      </c>
      <c r="K51" s="32">
        <f>SUM(F51/4.53)</f>
        <v>0.21093941623742948</v>
      </c>
    </row>
    <row r="52" spans="1:11">
      <c r="A52" s="87">
        <v>50</v>
      </c>
      <c r="B52" s="37" t="s">
        <v>93</v>
      </c>
      <c r="C52" s="44">
        <v>1945</v>
      </c>
      <c r="D52" s="45">
        <v>67</v>
      </c>
      <c r="E52" s="88" t="s">
        <v>32</v>
      </c>
      <c r="F52" s="89">
        <v>0.95694444444444438</v>
      </c>
      <c r="G52" s="44" t="s">
        <v>70</v>
      </c>
      <c r="H52" s="48">
        <v>3</v>
      </c>
      <c r="I52" s="49">
        <v>8</v>
      </c>
      <c r="J52" s="50" t="s">
        <v>26</v>
      </c>
      <c r="K52" s="51">
        <f>SUM(F52)/4.53</f>
        <v>0.21124601422614664</v>
      </c>
    </row>
    <row r="53" spans="1:11">
      <c r="A53" s="14">
        <v>51</v>
      </c>
      <c r="B53" s="90" t="s">
        <v>94</v>
      </c>
      <c r="C53" s="91">
        <v>1978</v>
      </c>
      <c r="D53" s="54">
        <v>34</v>
      </c>
      <c r="E53" s="92" t="s">
        <v>95</v>
      </c>
      <c r="F53" s="56">
        <v>0.96250000000000002</v>
      </c>
      <c r="G53" s="53" t="s">
        <v>72</v>
      </c>
      <c r="H53" s="20">
        <v>5</v>
      </c>
      <c r="I53" s="93">
        <v>6</v>
      </c>
      <c r="J53" s="22"/>
      <c r="K53" s="23">
        <f>SUM(F53/4.53)</f>
        <v>0.21247240618101546</v>
      </c>
    </row>
    <row r="54" spans="1:11">
      <c r="A54" s="24">
        <v>52</v>
      </c>
      <c r="B54" s="15" t="s">
        <v>96</v>
      </c>
      <c r="C54" s="16">
        <v>1970</v>
      </c>
      <c r="D54" s="17">
        <v>42</v>
      </c>
      <c r="E54" s="18" t="s">
        <v>45</v>
      </c>
      <c r="F54" s="19">
        <v>0.96597222222222223</v>
      </c>
      <c r="G54" s="16" t="s">
        <v>64</v>
      </c>
      <c r="H54" s="29">
        <v>9</v>
      </c>
      <c r="I54" s="39">
        <v>2</v>
      </c>
      <c r="J54" s="31" t="s">
        <v>26</v>
      </c>
      <c r="K54" s="32">
        <f>SUM(F54/4.53)</f>
        <v>0.21323890115280844</v>
      </c>
    </row>
    <row r="55" spans="1:11">
      <c r="A55" s="24">
        <v>53</v>
      </c>
      <c r="B55" s="25" t="s">
        <v>97</v>
      </c>
      <c r="C55" s="26">
        <v>1963</v>
      </c>
      <c r="D55" s="17">
        <v>49</v>
      </c>
      <c r="E55" s="27" t="s">
        <v>53</v>
      </c>
      <c r="F55" s="19">
        <v>0.96875</v>
      </c>
      <c r="G55" s="16" t="s">
        <v>64</v>
      </c>
      <c r="H55" s="29">
        <v>10</v>
      </c>
      <c r="I55" s="39">
        <v>1</v>
      </c>
      <c r="J55" s="31" t="s">
        <v>26</v>
      </c>
      <c r="K55" s="32">
        <f>SUM(F55/4.53)</f>
        <v>0.21385209713024281</v>
      </c>
    </row>
    <row r="56" spans="1:11">
      <c r="A56" s="24">
        <v>54</v>
      </c>
      <c r="B56" s="25" t="s">
        <v>98</v>
      </c>
      <c r="C56" s="26">
        <v>1987</v>
      </c>
      <c r="D56" s="17">
        <v>25</v>
      </c>
      <c r="E56" s="27" t="s">
        <v>53</v>
      </c>
      <c r="F56" s="28">
        <v>0.97986111111111107</v>
      </c>
      <c r="G56" s="16" t="s">
        <v>72</v>
      </c>
      <c r="H56" s="29">
        <v>6</v>
      </c>
      <c r="I56" s="30">
        <v>5</v>
      </c>
      <c r="J56" s="31" t="s">
        <v>26</v>
      </c>
      <c r="K56" s="32">
        <f>SUM(F56/4.53)</f>
        <v>0.21630488103998036</v>
      </c>
    </row>
    <row r="57" spans="1:11">
      <c r="A57" s="24">
        <v>55</v>
      </c>
      <c r="B57" s="25" t="s">
        <v>99</v>
      </c>
      <c r="C57" s="26">
        <v>1958</v>
      </c>
      <c r="D57" s="17">
        <v>54</v>
      </c>
      <c r="E57" s="27" t="s">
        <v>53</v>
      </c>
      <c r="F57" s="28">
        <v>0.98819444444444438</v>
      </c>
      <c r="G57" s="16" t="s">
        <v>20</v>
      </c>
      <c r="H57" s="29">
        <v>8</v>
      </c>
      <c r="I57" s="30">
        <v>3</v>
      </c>
      <c r="J57" s="31" t="s">
        <v>26</v>
      </c>
      <c r="K57" s="32">
        <f>SUM(F57)/4.53</f>
        <v>0.21814446897228351</v>
      </c>
    </row>
    <row r="58" spans="1:11">
      <c r="A58" s="24">
        <v>56</v>
      </c>
      <c r="B58" s="15" t="s">
        <v>100</v>
      </c>
      <c r="C58" s="16">
        <v>1976</v>
      </c>
      <c r="D58" s="17">
        <v>36</v>
      </c>
      <c r="E58" s="58" t="s">
        <v>53</v>
      </c>
      <c r="F58" s="28">
        <v>0.98958333333333337</v>
      </c>
      <c r="G58" s="16" t="s">
        <v>64</v>
      </c>
      <c r="H58" s="29">
        <v>11</v>
      </c>
      <c r="I58" s="39">
        <v>1</v>
      </c>
      <c r="J58" s="31"/>
      <c r="K58" s="32">
        <f>SUM(F58/4.53)</f>
        <v>0.21845106696100072</v>
      </c>
    </row>
    <row r="59" spans="1:11">
      <c r="A59" s="24">
        <v>57</v>
      </c>
      <c r="B59" s="15" t="s">
        <v>101</v>
      </c>
      <c r="C59" s="16">
        <v>1945</v>
      </c>
      <c r="D59" s="17">
        <v>67</v>
      </c>
      <c r="E59" s="58" t="s">
        <v>45</v>
      </c>
      <c r="F59" s="94" t="s">
        <v>102</v>
      </c>
      <c r="G59" s="16" t="s">
        <v>70</v>
      </c>
      <c r="H59" s="29">
        <v>4</v>
      </c>
      <c r="I59" s="30">
        <v>7</v>
      </c>
      <c r="J59" s="31"/>
      <c r="K59" s="32">
        <f>SUM(F59/4.53)</f>
        <v>0.22029065489330388</v>
      </c>
    </row>
    <row r="60" spans="1:11">
      <c r="A60" s="24">
        <v>58</v>
      </c>
      <c r="B60" s="15" t="s">
        <v>103</v>
      </c>
      <c r="C60" s="16">
        <v>1970</v>
      </c>
      <c r="D60" s="17">
        <v>42</v>
      </c>
      <c r="E60" s="58" t="s">
        <v>104</v>
      </c>
      <c r="F60" s="94" t="s">
        <v>105</v>
      </c>
      <c r="G60" s="16" t="s">
        <v>64</v>
      </c>
      <c r="H60" s="29">
        <v>12</v>
      </c>
      <c r="I60" s="39">
        <v>1</v>
      </c>
      <c r="J60" s="31" t="s">
        <v>26</v>
      </c>
      <c r="K60" s="32">
        <f>SUM(F60/4.53)</f>
        <v>0.2258094186902134</v>
      </c>
    </row>
    <row r="61" spans="1:11">
      <c r="A61" s="24">
        <v>59</v>
      </c>
      <c r="B61" s="15" t="s">
        <v>106</v>
      </c>
      <c r="C61" s="16">
        <v>1953</v>
      </c>
      <c r="D61" s="17">
        <v>59</v>
      </c>
      <c r="E61" s="58" t="s">
        <v>45</v>
      </c>
      <c r="F61" s="95" t="s">
        <v>107</v>
      </c>
      <c r="G61" s="16" t="s">
        <v>20</v>
      </c>
      <c r="H61" s="29">
        <v>9</v>
      </c>
      <c r="I61" s="30">
        <v>2</v>
      </c>
      <c r="J61" s="31" t="s">
        <v>26</v>
      </c>
      <c r="K61" s="32">
        <f>SUM(F61)/4.53</f>
        <v>0</v>
      </c>
    </row>
    <row r="62" spans="1:11">
      <c r="A62" s="64">
        <v>60</v>
      </c>
      <c r="B62" s="65" t="s">
        <v>108</v>
      </c>
      <c r="C62" s="66">
        <v>1979</v>
      </c>
      <c r="D62" s="67">
        <v>33</v>
      </c>
      <c r="E62" s="85" t="s">
        <v>53</v>
      </c>
      <c r="F62" s="96" t="s">
        <v>109</v>
      </c>
      <c r="G62" s="66" t="s">
        <v>72</v>
      </c>
      <c r="H62" s="70">
        <v>7</v>
      </c>
      <c r="I62" s="97">
        <v>4</v>
      </c>
      <c r="J62" s="72"/>
      <c r="K62" s="73">
        <f t="shared" ref="K62:K73" si="1">SUM(F62/4.53)</f>
        <v>0.22902869757174388</v>
      </c>
    </row>
    <row r="63" spans="1:11">
      <c r="A63" s="35">
        <v>61</v>
      </c>
      <c r="B63" s="60" t="s">
        <v>110</v>
      </c>
      <c r="C63" s="61">
        <v>1951</v>
      </c>
      <c r="D63" s="17">
        <v>61</v>
      </c>
      <c r="E63" s="74" t="s">
        <v>111</v>
      </c>
      <c r="F63" s="98" t="s">
        <v>112</v>
      </c>
      <c r="G63" s="61" t="s">
        <v>70</v>
      </c>
      <c r="H63" s="76">
        <v>5</v>
      </c>
      <c r="I63" s="77">
        <v>6</v>
      </c>
      <c r="J63" s="31" t="s">
        <v>54</v>
      </c>
      <c r="K63" s="32">
        <f t="shared" si="1"/>
        <v>0.22979519254353689</v>
      </c>
    </row>
    <row r="64" spans="1:11">
      <c r="A64" s="24">
        <v>62</v>
      </c>
      <c r="B64" s="25" t="s">
        <v>113</v>
      </c>
      <c r="C64" s="26">
        <v>1976</v>
      </c>
      <c r="D64" s="17">
        <v>36</v>
      </c>
      <c r="E64" s="27" t="s">
        <v>32</v>
      </c>
      <c r="F64" s="94" t="s">
        <v>114</v>
      </c>
      <c r="G64" s="16" t="s">
        <v>64</v>
      </c>
      <c r="H64" s="29">
        <v>13</v>
      </c>
      <c r="I64" s="30">
        <v>1</v>
      </c>
      <c r="J64" s="31"/>
      <c r="K64" s="32">
        <f t="shared" si="1"/>
        <v>0.23500735835172923</v>
      </c>
    </row>
    <row r="65" spans="1:11">
      <c r="A65" s="24">
        <v>63</v>
      </c>
      <c r="B65" s="15" t="s">
        <v>115</v>
      </c>
      <c r="C65" s="16">
        <v>1949</v>
      </c>
      <c r="D65" s="17">
        <v>63</v>
      </c>
      <c r="E65" s="58" t="s">
        <v>45</v>
      </c>
      <c r="F65" s="94" t="s">
        <v>116</v>
      </c>
      <c r="G65" s="16" t="s">
        <v>70</v>
      </c>
      <c r="H65" s="29">
        <v>6</v>
      </c>
      <c r="I65" s="30">
        <v>5</v>
      </c>
      <c r="J65" s="31"/>
      <c r="K65" s="32">
        <f t="shared" si="1"/>
        <v>0.24205911209222467</v>
      </c>
    </row>
    <row r="66" spans="1:11">
      <c r="A66" s="24">
        <v>64</v>
      </c>
      <c r="B66" s="15" t="s">
        <v>117</v>
      </c>
      <c r="C66" s="16">
        <v>1972</v>
      </c>
      <c r="D66" s="17">
        <v>40</v>
      </c>
      <c r="E66" s="58" t="s">
        <v>30</v>
      </c>
      <c r="F66" s="94" t="s">
        <v>118</v>
      </c>
      <c r="G66" s="16" t="s">
        <v>64</v>
      </c>
      <c r="H66" s="29">
        <v>14</v>
      </c>
      <c r="I66" s="30">
        <v>1</v>
      </c>
      <c r="J66" s="31"/>
      <c r="K66" s="32">
        <f t="shared" si="1"/>
        <v>0.25370983566347804</v>
      </c>
    </row>
    <row r="67" spans="1:11">
      <c r="A67" s="24">
        <v>65</v>
      </c>
      <c r="B67" s="15" t="s">
        <v>119</v>
      </c>
      <c r="C67" s="16">
        <v>1976</v>
      </c>
      <c r="D67" s="17">
        <v>36</v>
      </c>
      <c r="E67" s="58" t="s">
        <v>30</v>
      </c>
      <c r="F67" s="95" t="s">
        <v>120</v>
      </c>
      <c r="G67" s="16" t="s">
        <v>64</v>
      </c>
      <c r="H67" s="29">
        <v>15</v>
      </c>
      <c r="I67" s="30">
        <v>1</v>
      </c>
      <c r="J67" s="31"/>
      <c r="K67" s="32">
        <f t="shared" si="1"/>
        <v>0.26965293107677213</v>
      </c>
    </row>
    <row r="68" spans="1:11">
      <c r="A68" s="24">
        <v>66</v>
      </c>
      <c r="B68" s="25" t="s">
        <v>121</v>
      </c>
      <c r="C68" s="26">
        <v>1980</v>
      </c>
      <c r="D68" s="17">
        <v>32</v>
      </c>
      <c r="E68" s="27" t="s">
        <v>53</v>
      </c>
      <c r="F68" s="95" t="s">
        <v>122</v>
      </c>
      <c r="G68" s="16" t="s">
        <v>72</v>
      </c>
      <c r="H68" s="29">
        <v>8</v>
      </c>
      <c r="I68" s="39">
        <v>3</v>
      </c>
      <c r="J68" s="31" t="s">
        <v>54</v>
      </c>
      <c r="K68" s="32">
        <f t="shared" si="1"/>
        <v>0.27210571498650965</v>
      </c>
    </row>
    <row r="69" spans="1:11">
      <c r="A69" s="24">
        <v>67</v>
      </c>
      <c r="B69" s="25" t="s">
        <v>123</v>
      </c>
      <c r="C69" s="26">
        <v>1986</v>
      </c>
      <c r="D69" s="17">
        <v>26</v>
      </c>
      <c r="E69" s="27" t="s">
        <v>124</v>
      </c>
      <c r="F69" s="95" t="s">
        <v>125</v>
      </c>
      <c r="G69" s="16" t="s">
        <v>72</v>
      </c>
      <c r="H69" s="29">
        <v>9</v>
      </c>
      <c r="I69" s="39">
        <v>2</v>
      </c>
      <c r="J69" s="31" t="s">
        <v>26</v>
      </c>
      <c r="K69" s="32">
        <f t="shared" si="1"/>
        <v>0.27578489085111602</v>
      </c>
    </row>
    <row r="70" spans="1:11">
      <c r="A70" s="24">
        <v>68</v>
      </c>
      <c r="B70" s="15" t="s">
        <v>126</v>
      </c>
      <c r="C70" s="16">
        <v>1975</v>
      </c>
      <c r="D70" s="17">
        <v>37</v>
      </c>
      <c r="E70" s="58" t="s">
        <v>127</v>
      </c>
      <c r="F70" s="94" t="s">
        <v>128</v>
      </c>
      <c r="G70" s="16" t="s">
        <v>64</v>
      </c>
      <c r="H70" s="29">
        <v>16</v>
      </c>
      <c r="I70" s="39">
        <v>1</v>
      </c>
      <c r="J70" s="31" t="s">
        <v>54</v>
      </c>
      <c r="K70" s="32">
        <f t="shared" si="1"/>
        <v>0.29464066715722342</v>
      </c>
    </row>
    <row r="71" spans="1:11">
      <c r="A71" s="24">
        <v>69</v>
      </c>
      <c r="B71" s="15" t="s">
        <v>129</v>
      </c>
      <c r="C71" s="16">
        <v>1970</v>
      </c>
      <c r="D71" s="17">
        <v>42</v>
      </c>
      <c r="E71" s="58" t="s">
        <v>130</v>
      </c>
      <c r="F71" s="95" t="s">
        <v>131</v>
      </c>
      <c r="G71" s="16" t="s">
        <v>33</v>
      </c>
      <c r="H71" s="29">
        <v>13</v>
      </c>
      <c r="I71" s="39">
        <v>1</v>
      </c>
      <c r="J71" s="31"/>
      <c r="K71" s="32">
        <f t="shared" si="1"/>
        <v>0.29479396615158199</v>
      </c>
    </row>
    <row r="72" spans="1:11">
      <c r="A72" s="24">
        <v>70</v>
      </c>
      <c r="B72" s="15" t="s">
        <v>132</v>
      </c>
      <c r="C72" s="41">
        <v>1939</v>
      </c>
      <c r="D72" s="17">
        <v>73</v>
      </c>
      <c r="E72" s="42" t="s">
        <v>47</v>
      </c>
      <c r="F72" s="94" t="s">
        <v>133</v>
      </c>
      <c r="G72" s="16" t="s">
        <v>134</v>
      </c>
      <c r="H72" s="29">
        <v>1</v>
      </c>
      <c r="I72" s="21">
        <v>10</v>
      </c>
      <c r="J72" s="99" t="s">
        <v>135</v>
      </c>
      <c r="K72" s="32">
        <f t="shared" si="1"/>
        <v>0.34093696345351976</v>
      </c>
    </row>
    <row r="73" spans="1:11">
      <c r="A73" s="64">
        <v>71</v>
      </c>
      <c r="B73" s="65" t="s">
        <v>136</v>
      </c>
      <c r="C73" s="100">
        <v>1959</v>
      </c>
      <c r="D73" s="67">
        <v>53</v>
      </c>
      <c r="E73" s="101" t="s">
        <v>53</v>
      </c>
      <c r="F73" s="96" t="s">
        <v>137</v>
      </c>
      <c r="G73" s="66" t="s">
        <v>134</v>
      </c>
      <c r="H73" s="70">
        <v>2</v>
      </c>
      <c r="I73" s="97">
        <v>9</v>
      </c>
      <c r="J73" s="102" t="s">
        <v>135</v>
      </c>
      <c r="K73" s="73">
        <f t="shared" si="1"/>
        <v>0.34952170713760117</v>
      </c>
    </row>
    <row r="75" spans="1:11">
      <c r="C75" s="109" t="s">
        <v>26</v>
      </c>
      <c r="D75" s="110" t="s">
        <v>138</v>
      </c>
      <c r="E75" s="110"/>
      <c r="F75" s="110"/>
      <c r="G75" s="110"/>
      <c r="H75" s="110"/>
      <c r="I75" s="110"/>
      <c r="J75" s="110"/>
      <c r="K75" s="110"/>
    </row>
    <row r="76" spans="1:11">
      <c r="C76" s="111" t="s">
        <v>139</v>
      </c>
      <c r="D76" s="110" t="s">
        <v>140</v>
      </c>
      <c r="E76" s="110"/>
      <c r="F76" s="110"/>
      <c r="G76" s="110"/>
      <c r="H76" s="110"/>
      <c r="I76" s="110"/>
      <c r="J76" s="110"/>
      <c r="K76" s="110"/>
    </row>
  </sheetData>
  <mergeCells count="3">
    <mergeCell ref="A1:K1"/>
    <mergeCell ref="D75:K75"/>
    <mergeCell ref="D76:K7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2012-06-15T11:25:14Z</dcterms:created>
  <dcterms:modified xsi:type="dcterms:W3CDTF">2012-06-15T11:25:22Z</dcterms:modified>
</cp:coreProperties>
</file>